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iamiento\2017\Letras del Tesoro\Calculadoras\"/>
    </mc:Choice>
  </mc:AlternateContent>
  <workbookProtection workbookAlgorithmName="SHA-512" workbookHashValue="eQ1trS9H8u0luIXvTbt4+J2zxSlEe0X7WCmY/fyOwwx8YE4/q7dv6Zz6u1fg4HhKfgulIdqV9rs/NySbi8hxPA==" workbookSaltValue="PZ9/UQsqrQiGGR96BKS7xA==" workbookSpinCount="100000" lockStructure="1"/>
  <bookViews>
    <workbookView xWindow="240" yWindow="45" windowWidth="15480" windowHeight="11640"/>
  </bookViews>
  <sheets>
    <sheet name="Letras 63 días" sheetId="13" r:id="rId1"/>
    <sheet name="Letras 91 días" sheetId="17" r:id="rId2"/>
    <sheet name="Letras 119 días" sheetId="18" r:id="rId3"/>
  </sheets>
  <calcPr calcId="152511"/>
</workbook>
</file>

<file path=xl/calcChain.xml><?xml version="1.0" encoding="utf-8"?>
<calcChain xmlns="http://schemas.openxmlformats.org/spreadsheetml/2006/main">
  <c r="F19" i="18" l="1"/>
  <c r="F15" i="18"/>
  <c r="F11" i="18"/>
  <c r="F12" i="18" s="1"/>
  <c r="F19" i="13" l="1"/>
  <c r="F15" i="13"/>
  <c r="F15" i="17" l="1"/>
  <c r="F19" i="17" l="1"/>
  <c r="F11" i="17"/>
  <c r="F12" i="17" s="1"/>
  <c r="F11" i="13"/>
  <c r="F12" i="13" l="1"/>
</calcChain>
</file>

<file path=xl/sharedStrings.xml><?xml version="1.0" encoding="utf-8"?>
<sst xmlns="http://schemas.openxmlformats.org/spreadsheetml/2006/main" count="36" uniqueCount="10">
  <si>
    <t>VN</t>
  </si>
  <si>
    <t>Licitación</t>
  </si>
  <si>
    <t>Liquidación</t>
  </si>
  <si>
    <t>Vencimiento</t>
  </si>
  <si>
    <t>Modalidad</t>
  </si>
  <si>
    <t>a descuento</t>
  </si>
  <si>
    <t>T.N.A.</t>
  </si>
  <si>
    <t>Plazo</t>
  </si>
  <si>
    <t>PRECIO</t>
  </si>
  <si>
    <t xml:space="preserve">DUODÉCIMO TRAMO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</si>
</sst>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&quot;días&quot;"/>
    <numFmt numFmtId="165" formatCode="[$$-2C0A]\ #,##0.00"/>
    <numFmt numFmtId="166" formatCode="0.000000"/>
    <numFmt numFmtId="167" formatCode="0.0000%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Euro Sign"/>
      <family val="2"/>
    </font>
    <font>
      <b/>
      <sz val="16"/>
      <color rgb="FF000000"/>
      <name val="Arial"/>
      <family val="2"/>
    </font>
    <font>
      <b/>
      <sz val="14"/>
      <color theme="1" tint="0.34998626667073579"/>
      <name val="Arial Narrow"/>
      <family val="2"/>
    </font>
    <font>
      <b/>
      <sz val="14"/>
      <color theme="1" tint="0.34998626667073579"/>
      <name val="Arial"/>
      <family val="2"/>
    </font>
    <font>
      <b/>
      <sz val="14"/>
      <color theme="1" tint="0.249977111117893"/>
      <name val="Arial"/>
      <family val="2"/>
    </font>
    <font>
      <b/>
      <sz val="14"/>
      <color indexed="9"/>
      <name val="Arial Narrow"/>
      <family val="2"/>
    </font>
    <font>
      <b/>
      <u/>
      <sz val="14"/>
      <color theme="1" tint="0.34998626667073579"/>
      <name val="Arial Narrow"/>
      <family val="2"/>
    </font>
    <font>
      <u/>
      <sz val="14"/>
      <name val="Arial"/>
      <family val="2"/>
    </font>
    <font>
      <u/>
      <sz val="14"/>
      <color theme="1" tint="0.34998626667073579"/>
      <name val="Arial"/>
      <family val="2"/>
    </font>
    <font>
      <b/>
      <sz val="14"/>
      <color rgb="FF62152C"/>
      <name val="Arial Narrow"/>
      <family val="2"/>
    </font>
    <font>
      <b/>
      <sz val="14"/>
      <color rgb="FF62152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152C"/>
        <bgColor indexed="64"/>
      </patternFill>
    </fill>
    <fill>
      <patternFill patternType="solid">
        <fgColor rgb="FF7B39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1" fillId="2" borderId="0" xfId="2" applyFill="1"/>
    <xf numFmtId="0" fontId="1" fillId="2" borderId="5" xfId="2" applyFill="1" applyBorder="1"/>
    <xf numFmtId="0" fontId="1" fillId="2" borderId="1" xfId="2" applyFill="1" applyBorder="1"/>
    <xf numFmtId="0" fontId="1" fillId="2" borderId="2" xfId="2" applyFill="1" applyBorder="1"/>
    <xf numFmtId="0" fontId="1" fillId="2" borderId="3" xfId="2" applyFill="1" applyBorder="1"/>
    <xf numFmtId="0" fontId="1" fillId="2" borderId="4" xfId="2" applyFill="1" applyBorder="1"/>
    <xf numFmtId="0" fontId="1" fillId="2" borderId="0" xfId="2" applyFill="1" applyBorder="1"/>
    <xf numFmtId="0" fontId="4" fillId="2" borderId="0" xfId="2" applyFont="1" applyFill="1" applyBorder="1"/>
    <xf numFmtId="0" fontId="4" fillId="2" borderId="5" xfId="2" applyFont="1" applyFill="1" applyBorder="1"/>
    <xf numFmtId="0" fontId="4" fillId="2" borderId="0" xfId="2" applyFont="1" applyFill="1"/>
    <xf numFmtId="0" fontId="3" fillId="2" borderId="0" xfId="2" applyFont="1" applyFill="1" applyBorder="1"/>
    <xf numFmtId="0" fontId="7" fillId="0" borderId="0" xfId="2" applyFont="1"/>
    <xf numFmtId="0" fontId="3" fillId="2" borderId="5" xfId="2" applyFont="1" applyFill="1" applyBorder="1" applyAlignment="1"/>
    <xf numFmtId="0" fontId="3" fillId="2" borderId="0" xfId="2" applyFont="1" applyFill="1" applyAlignment="1"/>
    <xf numFmtId="0" fontId="3" fillId="2" borderId="5" xfId="2" applyFont="1" applyFill="1" applyBorder="1"/>
    <xf numFmtId="166" fontId="3" fillId="2" borderId="0" xfId="2" applyNumberFormat="1" applyFont="1" applyFill="1"/>
    <xf numFmtId="0" fontId="3" fillId="2" borderId="0" xfId="2" applyFont="1" applyFill="1"/>
    <xf numFmtId="167" fontId="1" fillId="2" borderId="0" xfId="2" applyNumberFormat="1" applyFill="1"/>
    <xf numFmtId="0" fontId="1" fillId="4" borderId="4" xfId="2" applyFill="1" applyBorder="1"/>
    <xf numFmtId="0" fontId="1" fillId="4" borderId="0" xfId="2" applyFill="1" applyBorder="1"/>
    <xf numFmtId="0" fontId="4" fillId="4" borderId="0" xfId="2" applyFont="1" applyFill="1" applyBorder="1"/>
    <xf numFmtId="0" fontId="4" fillId="4" borderId="5" xfId="2" applyFont="1" applyFill="1" applyBorder="1"/>
    <xf numFmtId="0" fontId="4" fillId="4" borderId="0" xfId="2" applyFont="1" applyFill="1"/>
    <xf numFmtId="0" fontId="1" fillId="4" borderId="0" xfId="2" applyFill="1"/>
    <xf numFmtId="3" fontId="1" fillId="2" borderId="0" xfId="2" applyNumberFormat="1" applyFill="1"/>
    <xf numFmtId="0" fontId="8" fillId="2" borderId="0" xfId="2" applyFont="1" applyFill="1" applyBorder="1"/>
    <xf numFmtId="0" fontId="1" fillId="0" borderId="0" xfId="2" applyFill="1"/>
    <xf numFmtId="0" fontId="9" fillId="2" borderId="0" xfId="2" applyFont="1" applyFill="1" applyBorder="1"/>
    <xf numFmtId="165" fontId="10" fillId="2" borderId="0" xfId="2" applyNumberFormat="1" applyFont="1" applyFill="1" applyBorder="1"/>
    <xf numFmtId="0" fontId="10" fillId="2" borderId="0" xfId="2" applyFont="1" applyFill="1" applyBorder="1" applyAlignment="1">
      <alignment horizontal="right"/>
    </xf>
    <xf numFmtId="164" fontId="10" fillId="2" borderId="0" xfId="2" applyNumberFormat="1" applyFont="1" applyFill="1" applyBorder="1"/>
    <xf numFmtId="14" fontId="10" fillId="2" borderId="0" xfId="2" applyNumberFormat="1" applyFont="1" applyFill="1" applyBorder="1"/>
    <xf numFmtId="167" fontId="5" fillId="5" borderId="7" xfId="1" applyNumberFormat="1" applyFont="1" applyFill="1" applyBorder="1"/>
    <xf numFmtId="0" fontId="11" fillId="6" borderId="8" xfId="2" applyFont="1" applyFill="1" applyBorder="1"/>
    <xf numFmtId="0" fontId="15" fillId="3" borderId="8" xfId="2" applyFont="1" applyFill="1" applyBorder="1"/>
    <xf numFmtId="167" fontId="16" fillId="3" borderId="6" xfId="1" applyNumberFormat="1" applyFont="1" applyFill="1" applyBorder="1" applyProtection="1">
      <protection locked="0"/>
    </xf>
    <xf numFmtId="0" fontId="2" fillId="2" borderId="10" xfId="2" applyFont="1" applyFill="1" applyBorder="1" applyAlignment="1">
      <alignment vertical="center"/>
    </xf>
    <xf numFmtId="0" fontId="1" fillId="2" borderId="10" xfId="2" applyFill="1" applyBorder="1" applyAlignment="1">
      <alignment vertical="center"/>
    </xf>
    <xf numFmtId="0" fontId="6" fillId="2" borderId="0" xfId="2" applyFont="1" applyFill="1" applyBorder="1" applyAlignment="1">
      <alignment horizontal="left" vertical="top" indent="4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49" fontId="2" fillId="4" borderId="9" xfId="2" applyNumberFormat="1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mruColors>
      <color rgb="FF7B3947"/>
      <color rgb="FF62152C"/>
      <color rgb="FF538195"/>
      <color rgb="FF5390A6"/>
      <color rgb="FF537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9524</xdr:rowOff>
    </xdr:from>
    <xdr:to>
      <xdr:col>7</xdr:col>
      <xdr:colOff>104775</xdr:colOff>
      <xdr:row>4</xdr:row>
      <xdr:rowOff>194683</xdr:rowOff>
    </xdr:to>
    <xdr:pic>
      <xdr:nvPicPr>
        <xdr:cNvPr id="3" name="2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1" y="66674"/>
          <a:ext cx="6410324" cy="928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5013</xdr:colOff>
      <xdr:row>1</xdr:row>
      <xdr:rowOff>9525</xdr:rowOff>
    </xdr:from>
    <xdr:to>
      <xdr:col>7</xdr:col>
      <xdr:colOff>109287</xdr:colOff>
      <xdr:row>4</xdr:row>
      <xdr:rowOff>185153</xdr:rowOff>
    </xdr:to>
    <xdr:pic>
      <xdr:nvPicPr>
        <xdr:cNvPr id="4" name="3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313" y="66675"/>
          <a:ext cx="6409824" cy="918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5013</xdr:colOff>
      <xdr:row>1</xdr:row>
      <xdr:rowOff>9525</xdr:rowOff>
    </xdr:from>
    <xdr:to>
      <xdr:col>7</xdr:col>
      <xdr:colOff>109287</xdr:colOff>
      <xdr:row>4</xdr:row>
      <xdr:rowOff>185153</xdr:rowOff>
    </xdr:to>
    <xdr:pic>
      <xdr:nvPicPr>
        <xdr:cNvPr id="2" name="3 Imagen" descr="barra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1313" y="66675"/>
          <a:ext cx="6409824" cy="918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J29"/>
  <sheetViews>
    <sheetView tabSelected="1" workbookViewId="0">
      <selection activeCell="F14" sqref="F14"/>
    </sheetView>
  </sheetViews>
  <sheetFormatPr baseColWidth="10" defaultRowHeight="12.75"/>
  <cols>
    <col min="1" max="1" width="11.42578125" style="1"/>
    <col min="2" max="3" width="1.7109375" style="1" customWidth="1"/>
    <col min="4" max="4" width="11.7109375" style="1" customWidth="1"/>
    <col min="5" max="6" width="34.7109375" style="1" customWidth="1"/>
    <col min="7" max="7" width="11.7109375" style="1" customWidth="1"/>
    <col min="8" max="8" width="1.7109375" style="1" customWidth="1"/>
    <col min="9" max="9" width="17.7109375" style="1" customWidth="1"/>
    <col min="10" max="16384" width="11.42578125" style="1"/>
  </cols>
  <sheetData>
    <row r="1" spans="3:10" ht="5.0999999999999996" customHeight="1" thickBot="1"/>
    <row r="2" spans="3:10" ht="20.100000000000001" customHeight="1">
      <c r="C2" s="3"/>
      <c r="D2" s="4"/>
      <c r="E2" s="4"/>
      <c r="F2" s="4"/>
      <c r="G2" s="4"/>
      <c r="H2" s="5"/>
    </row>
    <row r="3" spans="3:10" ht="20.100000000000001" customHeight="1">
      <c r="C3" s="6"/>
      <c r="D3" s="7"/>
      <c r="E3" s="7"/>
      <c r="F3" s="7"/>
      <c r="G3" s="12"/>
      <c r="H3" s="2"/>
    </row>
    <row r="4" spans="3:10" ht="20.100000000000001" customHeight="1">
      <c r="C4" s="6"/>
      <c r="D4" s="7"/>
      <c r="E4" s="7"/>
      <c r="F4" s="39"/>
      <c r="G4" s="39"/>
      <c r="H4" s="2"/>
    </row>
    <row r="5" spans="3:10" ht="20.100000000000001" customHeight="1">
      <c r="C5" s="6"/>
      <c r="D5" s="7"/>
      <c r="E5" s="8"/>
      <c r="F5" s="8"/>
      <c r="G5" s="8"/>
      <c r="H5" s="13"/>
      <c r="I5" s="14"/>
    </row>
    <row r="6" spans="3:10" ht="20.100000000000001" customHeight="1">
      <c r="C6" s="6"/>
      <c r="D6" s="7"/>
      <c r="E6" s="40" t="s">
        <v>9</v>
      </c>
      <c r="F6" s="41"/>
      <c r="G6" s="8"/>
      <c r="H6" s="9"/>
      <c r="I6" s="10"/>
      <c r="J6" s="12"/>
    </row>
    <row r="7" spans="3:10" ht="20.100000000000001" customHeight="1">
      <c r="C7" s="6"/>
      <c r="D7" s="7"/>
      <c r="E7" s="28" t="s">
        <v>0</v>
      </c>
      <c r="F7" s="29">
        <v>30000000</v>
      </c>
      <c r="G7" s="11"/>
      <c r="H7" s="9"/>
      <c r="I7" s="10"/>
    </row>
    <row r="8" spans="3:10" ht="20.100000000000001" customHeight="1">
      <c r="C8" s="6"/>
      <c r="D8" s="7"/>
      <c r="E8" s="28" t="s">
        <v>4</v>
      </c>
      <c r="F8" s="30" t="s">
        <v>5</v>
      </c>
      <c r="G8" s="11"/>
      <c r="H8" s="15"/>
      <c r="I8" s="16"/>
    </row>
    <row r="9" spans="3:10" ht="20.100000000000001" customHeight="1">
      <c r="C9" s="6"/>
      <c r="D9" s="7"/>
      <c r="E9" s="28" t="s">
        <v>7</v>
      </c>
      <c r="F9" s="31">
        <v>63</v>
      </c>
      <c r="G9" s="11"/>
      <c r="H9" s="15"/>
      <c r="I9" s="17"/>
      <c r="J9" s="27"/>
    </row>
    <row r="10" spans="3:10" ht="20.100000000000001" customHeight="1">
      <c r="C10" s="6"/>
      <c r="D10" s="7"/>
      <c r="E10" s="28" t="s">
        <v>1</v>
      </c>
      <c r="F10" s="32">
        <v>43089</v>
      </c>
      <c r="G10" s="11"/>
      <c r="H10" s="15"/>
      <c r="I10" s="17"/>
    </row>
    <row r="11" spans="3:10" ht="20.100000000000001" customHeight="1">
      <c r="C11" s="6"/>
      <c r="D11" s="7"/>
      <c r="E11" s="28" t="s">
        <v>2</v>
      </c>
      <c r="F11" s="32">
        <f>+F10+1</f>
        <v>43090</v>
      </c>
      <c r="G11" s="11"/>
      <c r="H11" s="15"/>
      <c r="I11" s="17"/>
    </row>
    <row r="12" spans="3:10" ht="20.100000000000001" customHeight="1">
      <c r="C12" s="6"/>
      <c r="D12" s="7"/>
      <c r="E12" s="28" t="s">
        <v>3</v>
      </c>
      <c r="F12" s="32">
        <f>+F11+F9</f>
        <v>43153</v>
      </c>
      <c r="G12" s="11"/>
      <c r="H12" s="15"/>
      <c r="I12" s="17"/>
    </row>
    <row r="13" spans="3:10" ht="20.100000000000001" customHeight="1">
      <c r="C13" s="6"/>
      <c r="D13" s="7"/>
      <c r="E13" s="26"/>
      <c r="F13" s="11"/>
      <c r="G13" s="11"/>
      <c r="H13" s="15"/>
      <c r="I13" s="17"/>
    </row>
    <row r="14" spans="3:10" ht="20.100000000000001" customHeight="1">
      <c r="C14" s="6"/>
      <c r="D14" s="7"/>
      <c r="E14" s="35" t="s">
        <v>8</v>
      </c>
      <c r="F14" s="36">
        <v>1</v>
      </c>
      <c r="G14" s="11"/>
      <c r="H14" s="15"/>
      <c r="I14" s="17"/>
    </row>
    <row r="15" spans="3:10" ht="20.100000000000001" customHeight="1">
      <c r="C15" s="6"/>
      <c r="D15" s="7"/>
      <c r="E15" s="34" t="s">
        <v>6</v>
      </c>
      <c r="F15" s="33">
        <f>(1/F14-1)/F9*365</f>
        <v>0</v>
      </c>
      <c r="G15" s="11"/>
      <c r="H15" s="9"/>
      <c r="I15" s="10"/>
    </row>
    <row r="16" spans="3:10" ht="20.100000000000001" customHeight="1">
      <c r="C16" s="6"/>
      <c r="D16" s="7"/>
      <c r="E16" s="8"/>
      <c r="F16" s="8"/>
      <c r="G16" s="8"/>
      <c r="H16" s="9"/>
      <c r="I16" s="10"/>
      <c r="J16" s="18"/>
    </row>
    <row r="17" spans="3:9" ht="20.100000000000001" customHeight="1">
      <c r="C17" s="6"/>
      <c r="D17" s="7"/>
      <c r="E17" s="8"/>
      <c r="F17" s="8"/>
      <c r="G17" s="8"/>
      <c r="H17" s="9"/>
      <c r="I17" s="10"/>
    </row>
    <row r="18" spans="3:9" ht="20.100000000000001" customHeight="1">
      <c r="C18" s="6"/>
      <c r="D18" s="7"/>
      <c r="E18" s="35" t="s">
        <v>6</v>
      </c>
      <c r="F18" s="36">
        <v>0</v>
      </c>
      <c r="G18" s="8"/>
      <c r="H18" s="9"/>
      <c r="I18" s="10"/>
    </row>
    <row r="19" spans="3:9" ht="20.100000000000001" customHeight="1">
      <c r="C19" s="6"/>
      <c r="D19" s="7"/>
      <c r="E19" s="34" t="s">
        <v>8</v>
      </c>
      <c r="F19" s="33">
        <f>1/(F18/365*F9+1)</f>
        <v>1</v>
      </c>
      <c r="G19" s="8"/>
      <c r="H19" s="9"/>
      <c r="I19" s="10"/>
    </row>
    <row r="20" spans="3:9" ht="20.100000000000001" customHeight="1">
      <c r="C20" s="6"/>
      <c r="D20" s="20"/>
      <c r="E20" s="42"/>
      <c r="F20" s="42"/>
      <c r="G20" s="21"/>
      <c r="H20" s="9"/>
      <c r="I20" s="10"/>
    </row>
    <row r="21" spans="3:9" s="24" customFormat="1" ht="20.100000000000001" customHeight="1" thickBot="1">
      <c r="C21" s="19"/>
      <c r="D21" s="7"/>
      <c r="E21" s="37"/>
      <c r="F21" s="38"/>
      <c r="G21" s="7"/>
      <c r="H21" s="22"/>
      <c r="I21" s="23"/>
    </row>
    <row r="22" spans="3:9" ht="20.100000000000001" customHeight="1">
      <c r="C22" s="4"/>
      <c r="D22" s="4"/>
      <c r="E22" s="4"/>
      <c r="F22" s="4"/>
      <c r="G22" s="4"/>
      <c r="H22" s="4"/>
    </row>
    <row r="27" spans="3:9">
      <c r="F27" s="25"/>
    </row>
    <row r="29" spans="3:9">
      <c r="F29" s="25"/>
    </row>
  </sheetData>
  <sheetProtection algorithmName="SHA-512" hashValue="G7OyWre4UQAZsdCRC/4WYX8bu3lNK8LiGYmp9s21ornhdOJPIaeNVsw5c3WNPvK4sOYKgabeBtpzO1xRfta/CA==" saltValue="4tVtSMMzuWiyfnF9x/RVSQ==" spinCount="100000" sheet="1" objects="1" scenarios="1" selectLockedCells="1"/>
  <mergeCells count="3">
    <mergeCell ref="F4:G4"/>
    <mergeCell ref="E6:F6"/>
    <mergeCell ref="E20:F20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J29"/>
  <sheetViews>
    <sheetView workbookViewId="0">
      <selection activeCell="F14" sqref="F14"/>
    </sheetView>
  </sheetViews>
  <sheetFormatPr baseColWidth="10" defaultRowHeight="12.75"/>
  <cols>
    <col min="1" max="1" width="11.42578125" style="1"/>
    <col min="2" max="3" width="1.7109375" style="1" customWidth="1"/>
    <col min="4" max="4" width="11.7109375" style="1" customWidth="1"/>
    <col min="5" max="6" width="34.7109375" style="1" customWidth="1"/>
    <col min="7" max="7" width="11.7109375" style="1" customWidth="1"/>
    <col min="8" max="8" width="1.7109375" style="1" customWidth="1"/>
    <col min="9" max="9" width="17.7109375" style="1" customWidth="1"/>
    <col min="10" max="16384" width="11.42578125" style="1"/>
  </cols>
  <sheetData>
    <row r="1" spans="3:10" ht="5.0999999999999996" customHeight="1" thickBot="1"/>
    <row r="2" spans="3:10" ht="20.100000000000001" customHeight="1">
      <c r="C2" s="3"/>
      <c r="D2" s="4"/>
      <c r="E2" s="4"/>
      <c r="F2" s="4"/>
      <c r="G2" s="4"/>
      <c r="H2" s="5"/>
    </row>
    <row r="3" spans="3:10" ht="20.100000000000001" customHeight="1">
      <c r="C3" s="6"/>
      <c r="D3" s="7"/>
      <c r="E3" s="7"/>
      <c r="F3" s="7"/>
      <c r="G3" s="12"/>
      <c r="H3" s="2"/>
    </row>
    <row r="4" spans="3:10" ht="20.100000000000001" customHeight="1">
      <c r="C4" s="6"/>
      <c r="D4" s="7"/>
      <c r="E4" s="7"/>
      <c r="F4" s="39"/>
      <c r="G4" s="39"/>
      <c r="H4" s="2"/>
    </row>
    <row r="5" spans="3:10" ht="20.100000000000001" customHeight="1">
      <c r="C5" s="6"/>
      <c r="D5" s="7"/>
      <c r="E5" s="8"/>
      <c r="F5" s="8"/>
      <c r="G5" s="8"/>
      <c r="H5" s="13"/>
      <c r="I5" s="14"/>
    </row>
    <row r="6" spans="3:10" ht="20.100000000000001" customHeight="1">
      <c r="C6" s="6"/>
      <c r="D6" s="7"/>
      <c r="E6" s="40" t="s">
        <v>9</v>
      </c>
      <c r="F6" s="43"/>
      <c r="G6" s="8"/>
      <c r="H6" s="9"/>
      <c r="I6" s="10"/>
      <c r="J6" s="12"/>
    </row>
    <row r="7" spans="3:10" ht="20.100000000000001" customHeight="1">
      <c r="C7" s="6"/>
      <c r="D7" s="7"/>
      <c r="E7" s="28" t="s">
        <v>0</v>
      </c>
      <c r="F7" s="29">
        <v>30000000</v>
      </c>
      <c r="G7" s="11"/>
      <c r="H7" s="9"/>
      <c r="I7" s="10"/>
    </row>
    <row r="8" spans="3:10" ht="20.100000000000001" customHeight="1">
      <c r="C8" s="6"/>
      <c r="D8" s="7"/>
      <c r="E8" s="28" t="s">
        <v>4</v>
      </c>
      <c r="F8" s="30" t="s">
        <v>5</v>
      </c>
      <c r="G8" s="11"/>
      <c r="H8" s="15"/>
      <c r="I8" s="16"/>
    </row>
    <row r="9" spans="3:10" ht="20.100000000000001" customHeight="1">
      <c r="C9" s="6"/>
      <c r="D9" s="7"/>
      <c r="E9" s="28" t="s">
        <v>7</v>
      </c>
      <c r="F9" s="31">
        <v>91</v>
      </c>
      <c r="G9" s="11"/>
      <c r="H9" s="15"/>
      <c r="I9" s="17"/>
    </row>
    <row r="10" spans="3:10" ht="20.100000000000001" customHeight="1">
      <c r="C10" s="6"/>
      <c r="D10" s="7"/>
      <c r="E10" s="28" t="s">
        <v>1</v>
      </c>
      <c r="F10" s="32">
        <v>43089</v>
      </c>
      <c r="G10" s="11"/>
      <c r="H10" s="15"/>
      <c r="I10" s="17"/>
    </row>
    <row r="11" spans="3:10" ht="20.100000000000001" customHeight="1">
      <c r="C11" s="6"/>
      <c r="D11" s="7"/>
      <c r="E11" s="28" t="s">
        <v>2</v>
      </c>
      <c r="F11" s="32">
        <f>+F10+1</f>
        <v>43090</v>
      </c>
      <c r="G11" s="11"/>
      <c r="H11" s="15"/>
      <c r="I11" s="17"/>
    </row>
    <row r="12" spans="3:10" ht="20.100000000000001" customHeight="1">
      <c r="C12" s="6"/>
      <c r="D12" s="7"/>
      <c r="E12" s="28" t="s">
        <v>3</v>
      </c>
      <c r="F12" s="32">
        <f>+F11+F9</f>
        <v>43181</v>
      </c>
      <c r="G12" s="11"/>
      <c r="H12" s="15"/>
      <c r="I12" s="17"/>
    </row>
    <row r="13" spans="3:10" ht="20.100000000000001" customHeight="1">
      <c r="C13" s="6"/>
      <c r="D13" s="7"/>
      <c r="E13" s="11"/>
      <c r="F13" s="11"/>
      <c r="G13" s="11"/>
      <c r="H13" s="15"/>
      <c r="I13" s="17"/>
    </row>
    <row r="14" spans="3:10" ht="20.100000000000001" customHeight="1">
      <c r="C14" s="6"/>
      <c r="D14" s="7"/>
      <c r="E14" s="35" t="s">
        <v>8</v>
      </c>
      <c r="F14" s="36">
        <v>1</v>
      </c>
      <c r="G14" s="11"/>
      <c r="H14" s="15"/>
      <c r="I14" s="17"/>
    </row>
    <row r="15" spans="3:10" ht="20.100000000000001" customHeight="1">
      <c r="C15" s="6"/>
      <c r="D15" s="7"/>
      <c r="E15" s="34" t="s">
        <v>6</v>
      </c>
      <c r="F15" s="33">
        <f>(1/F14-1)/F9*365</f>
        <v>0</v>
      </c>
      <c r="G15" s="11"/>
      <c r="H15" s="9"/>
      <c r="I15" s="10"/>
    </row>
    <row r="16" spans="3:10" ht="20.100000000000001" customHeight="1">
      <c r="C16" s="6"/>
      <c r="D16" s="7"/>
      <c r="E16" s="8"/>
      <c r="F16" s="8"/>
      <c r="G16" s="8"/>
      <c r="H16" s="9"/>
      <c r="I16" s="10"/>
      <c r="J16" s="18"/>
    </row>
    <row r="17" spans="3:9" ht="20.100000000000001" customHeight="1">
      <c r="C17" s="6"/>
      <c r="D17" s="7"/>
      <c r="E17" s="8"/>
      <c r="F17" s="8"/>
      <c r="G17" s="8"/>
      <c r="H17" s="9"/>
      <c r="I17" s="10"/>
    </row>
    <row r="18" spans="3:9" ht="20.100000000000001" customHeight="1">
      <c r="C18" s="6"/>
      <c r="D18" s="7"/>
      <c r="E18" s="35" t="s">
        <v>6</v>
      </c>
      <c r="F18" s="36">
        <v>0</v>
      </c>
      <c r="G18" s="8"/>
      <c r="H18" s="9"/>
      <c r="I18" s="10"/>
    </row>
    <row r="19" spans="3:9" ht="20.100000000000001" customHeight="1">
      <c r="C19" s="6"/>
      <c r="D19" s="7"/>
      <c r="E19" s="34" t="s">
        <v>8</v>
      </c>
      <c r="F19" s="33">
        <f>1/(F18/365*F9+1)</f>
        <v>1</v>
      </c>
      <c r="G19" s="8"/>
      <c r="H19" s="9"/>
      <c r="I19" s="10"/>
    </row>
    <row r="20" spans="3:9" ht="20.100000000000001" customHeight="1">
      <c r="C20" s="6"/>
      <c r="D20" s="20"/>
      <c r="E20" s="42"/>
      <c r="F20" s="42"/>
      <c r="G20" s="21"/>
      <c r="H20" s="9"/>
      <c r="I20" s="10"/>
    </row>
    <row r="21" spans="3:9" s="24" customFormat="1" ht="20.100000000000001" customHeight="1" thickBot="1">
      <c r="C21" s="19"/>
      <c r="D21" s="7"/>
      <c r="E21" s="37"/>
      <c r="F21" s="38"/>
      <c r="G21" s="7"/>
      <c r="H21" s="22"/>
      <c r="I21" s="23"/>
    </row>
    <row r="22" spans="3:9" ht="20.100000000000001" customHeight="1">
      <c r="C22" s="4"/>
      <c r="D22" s="4"/>
      <c r="E22" s="4"/>
      <c r="F22" s="4"/>
      <c r="G22" s="4"/>
      <c r="H22" s="4"/>
    </row>
    <row r="27" spans="3:9">
      <c r="F27" s="25"/>
    </row>
    <row r="29" spans="3:9">
      <c r="F29" s="25"/>
    </row>
  </sheetData>
  <sheetProtection algorithmName="SHA-512" hashValue="p6xh9fCS6nGKjBGOnV2c1Cz8fhMviRoEthL+Z9DstAtFV5dzO+7Pbh5nQswYxYHNrE4J3bm/aFbnZnrzPuW99g==" saltValue="DxFuKHJ+bpbBFuHUBMkfxw==" spinCount="100000" sheet="1" objects="1" scenarios="1" selectLockedCells="1"/>
  <mergeCells count="3">
    <mergeCell ref="F4:G4"/>
    <mergeCell ref="E6:F6"/>
    <mergeCell ref="E20:F20"/>
  </mergeCells>
  <pageMargins left="0.75" right="0.75" top="1" bottom="1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J29"/>
  <sheetViews>
    <sheetView workbookViewId="0">
      <selection activeCell="F14" sqref="F14"/>
    </sheetView>
  </sheetViews>
  <sheetFormatPr baseColWidth="10" defaultRowHeight="12.75"/>
  <cols>
    <col min="1" max="1" width="11.42578125" style="1"/>
    <col min="2" max="3" width="1.7109375" style="1" customWidth="1"/>
    <col min="4" max="4" width="11.7109375" style="1" customWidth="1"/>
    <col min="5" max="6" width="34.7109375" style="1" customWidth="1"/>
    <col min="7" max="7" width="11.7109375" style="1" customWidth="1"/>
    <col min="8" max="8" width="1.7109375" style="1" customWidth="1"/>
    <col min="9" max="9" width="17.7109375" style="1" customWidth="1"/>
    <col min="10" max="16384" width="11.42578125" style="1"/>
  </cols>
  <sheetData>
    <row r="1" spans="3:10" ht="5.0999999999999996" customHeight="1" thickBot="1"/>
    <row r="2" spans="3:10" ht="20.100000000000001" customHeight="1">
      <c r="C2" s="3"/>
      <c r="D2" s="4"/>
      <c r="E2" s="4"/>
      <c r="F2" s="4"/>
      <c r="G2" s="4"/>
      <c r="H2" s="5"/>
    </row>
    <row r="3" spans="3:10" ht="20.100000000000001" customHeight="1">
      <c r="C3" s="6"/>
      <c r="D3" s="7"/>
      <c r="E3" s="7"/>
      <c r="F3" s="7"/>
      <c r="G3" s="12"/>
      <c r="H3" s="2"/>
    </row>
    <row r="4" spans="3:10" ht="20.100000000000001" customHeight="1">
      <c r="C4" s="6"/>
      <c r="D4" s="7"/>
      <c r="E4" s="7"/>
      <c r="F4" s="39"/>
      <c r="G4" s="39"/>
      <c r="H4" s="2"/>
    </row>
    <row r="5" spans="3:10" ht="20.100000000000001" customHeight="1">
      <c r="C5" s="6"/>
      <c r="D5" s="7"/>
      <c r="E5" s="8"/>
      <c r="F5" s="8"/>
      <c r="G5" s="8"/>
      <c r="H5" s="13"/>
      <c r="I5" s="14"/>
    </row>
    <row r="6" spans="3:10" ht="20.100000000000001" customHeight="1">
      <c r="C6" s="6"/>
      <c r="D6" s="7"/>
      <c r="E6" s="40" t="s">
        <v>9</v>
      </c>
      <c r="F6" s="43"/>
      <c r="G6" s="8"/>
      <c r="H6" s="9"/>
      <c r="I6" s="10"/>
      <c r="J6" s="12"/>
    </row>
    <row r="7" spans="3:10" ht="20.100000000000001" customHeight="1">
      <c r="C7" s="6"/>
      <c r="D7" s="7"/>
      <c r="E7" s="28" t="s">
        <v>0</v>
      </c>
      <c r="F7" s="29">
        <v>30000000</v>
      </c>
      <c r="G7" s="11"/>
      <c r="H7" s="9"/>
      <c r="I7" s="10"/>
    </row>
    <row r="8" spans="3:10" ht="20.100000000000001" customHeight="1">
      <c r="C8" s="6"/>
      <c r="D8" s="7"/>
      <c r="E8" s="28" t="s">
        <v>4</v>
      </c>
      <c r="F8" s="30" t="s">
        <v>5</v>
      </c>
      <c r="G8" s="11"/>
      <c r="H8" s="15"/>
      <c r="I8" s="16"/>
    </row>
    <row r="9" spans="3:10" ht="20.100000000000001" customHeight="1">
      <c r="C9" s="6"/>
      <c r="D9" s="7"/>
      <c r="E9" s="28" t="s">
        <v>7</v>
      </c>
      <c r="F9" s="31">
        <v>119</v>
      </c>
      <c r="G9" s="11"/>
      <c r="H9" s="15"/>
      <c r="I9" s="17"/>
    </row>
    <row r="10" spans="3:10" ht="20.100000000000001" customHeight="1">
      <c r="C10" s="6"/>
      <c r="D10" s="7"/>
      <c r="E10" s="28" t="s">
        <v>1</v>
      </c>
      <c r="F10" s="32">
        <v>43089</v>
      </c>
      <c r="G10" s="11"/>
      <c r="H10" s="15"/>
      <c r="I10" s="17"/>
    </row>
    <row r="11" spans="3:10" ht="20.100000000000001" customHeight="1">
      <c r="C11" s="6"/>
      <c r="D11" s="7"/>
      <c r="E11" s="28" t="s">
        <v>2</v>
      </c>
      <c r="F11" s="32">
        <f>+F10+1</f>
        <v>43090</v>
      </c>
      <c r="G11" s="11"/>
      <c r="H11" s="15"/>
      <c r="I11" s="17"/>
    </row>
    <row r="12" spans="3:10" ht="20.100000000000001" customHeight="1">
      <c r="C12" s="6"/>
      <c r="D12" s="7"/>
      <c r="E12" s="28" t="s">
        <v>3</v>
      </c>
      <c r="F12" s="32">
        <f>+F11+F9</f>
        <v>43209</v>
      </c>
      <c r="G12" s="11"/>
      <c r="H12" s="15"/>
      <c r="I12" s="17"/>
    </row>
    <row r="13" spans="3:10" ht="20.100000000000001" customHeight="1">
      <c r="C13" s="6"/>
      <c r="D13" s="7"/>
      <c r="E13" s="11"/>
      <c r="F13" s="11"/>
      <c r="G13" s="11"/>
      <c r="H13" s="15"/>
      <c r="I13" s="17"/>
    </row>
    <row r="14" spans="3:10" ht="20.100000000000001" customHeight="1">
      <c r="C14" s="6"/>
      <c r="D14" s="7"/>
      <c r="E14" s="35" t="s">
        <v>8</v>
      </c>
      <c r="F14" s="36">
        <v>1</v>
      </c>
      <c r="G14" s="11"/>
      <c r="H14" s="15"/>
      <c r="I14" s="17"/>
    </row>
    <row r="15" spans="3:10" ht="20.100000000000001" customHeight="1">
      <c r="C15" s="6"/>
      <c r="D15" s="7"/>
      <c r="E15" s="34" t="s">
        <v>6</v>
      </c>
      <c r="F15" s="33">
        <f>(1/F14-1)/F9*365</f>
        <v>0</v>
      </c>
      <c r="G15" s="11"/>
      <c r="H15" s="9"/>
      <c r="I15" s="10"/>
    </row>
    <row r="16" spans="3:10" ht="20.100000000000001" customHeight="1">
      <c r="C16" s="6"/>
      <c r="D16" s="7"/>
      <c r="E16" s="8"/>
      <c r="F16" s="8"/>
      <c r="G16" s="8"/>
      <c r="H16" s="9"/>
      <c r="I16" s="10"/>
      <c r="J16" s="18"/>
    </row>
    <row r="17" spans="3:9" ht="20.100000000000001" customHeight="1">
      <c r="C17" s="6"/>
      <c r="D17" s="7"/>
      <c r="E17" s="8"/>
      <c r="F17" s="8"/>
      <c r="G17" s="8"/>
      <c r="H17" s="9"/>
      <c r="I17" s="10"/>
    </row>
    <row r="18" spans="3:9" ht="20.100000000000001" customHeight="1">
      <c r="C18" s="6"/>
      <c r="D18" s="7"/>
      <c r="E18" s="35" t="s">
        <v>6</v>
      </c>
      <c r="F18" s="36">
        <v>0</v>
      </c>
      <c r="G18" s="8"/>
      <c r="H18" s="9"/>
      <c r="I18" s="10"/>
    </row>
    <row r="19" spans="3:9" ht="20.100000000000001" customHeight="1">
      <c r="C19" s="6"/>
      <c r="D19" s="7"/>
      <c r="E19" s="34" t="s">
        <v>8</v>
      </c>
      <c r="F19" s="33">
        <f>1/(F18/365*F9+1)</f>
        <v>1</v>
      </c>
      <c r="G19" s="8"/>
      <c r="H19" s="9"/>
      <c r="I19" s="10"/>
    </row>
    <row r="20" spans="3:9" ht="20.100000000000001" customHeight="1">
      <c r="C20" s="6"/>
      <c r="D20" s="20"/>
      <c r="E20" s="42"/>
      <c r="F20" s="42"/>
      <c r="G20" s="21"/>
      <c r="H20" s="9"/>
      <c r="I20" s="10"/>
    </row>
    <row r="21" spans="3:9" s="24" customFormat="1" ht="20.100000000000001" customHeight="1" thickBot="1">
      <c r="C21" s="19"/>
      <c r="D21" s="7"/>
      <c r="E21" s="37"/>
      <c r="F21" s="38"/>
      <c r="G21" s="7"/>
      <c r="H21" s="22"/>
      <c r="I21" s="23"/>
    </row>
    <row r="22" spans="3:9" ht="20.100000000000001" customHeight="1">
      <c r="C22" s="4"/>
      <c r="D22" s="4"/>
      <c r="E22" s="4"/>
      <c r="F22" s="4"/>
      <c r="G22" s="4"/>
      <c r="H22" s="4"/>
    </row>
    <row r="27" spans="3:9">
      <c r="F27" s="25"/>
    </row>
    <row r="29" spans="3:9">
      <c r="F29" s="25"/>
    </row>
  </sheetData>
  <sheetProtection algorithmName="SHA-512" hashValue="ZmJYBendRAtfOBAF5G6r7aOC/b09uemda2RNVJYlCWK07rGlj2XbF3GRsvl35LHjQ1U1mU4zSrMlDKyQPdmaqw==" saltValue="sg+BYEaMqDu1h11e5R3URQ==" spinCount="100000" sheet="1" objects="1" scenarios="1" selectLockedCells="1"/>
  <mergeCells count="3">
    <mergeCell ref="F4:G4"/>
    <mergeCell ref="E6:F6"/>
    <mergeCell ref="E20:F20"/>
  </mergeCells>
  <pageMargins left="0.75" right="0.75" top="1" bottom="1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Letras 63 días</vt:lpstr>
      <vt:lpstr>Letras 91 días</vt:lpstr>
      <vt:lpstr>Letras 119 días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RCOLLIVIGNARELLI</cp:lastModifiedBy>
  <cp:lastPrinted>2012-02-08T12:38:00Z</cp:lastPrinted>
  <dcterms:created xsi:type="dcterms:W3CDTF">2010-01-21T17:58:50Z</dcterms:created>
  <dcterms:modified xsi:type="dcterms:W3CDTF">2017-12-06T18:08:03Z</dcterms:modified>
</cp:coreProperties>
</file>